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/>
  <mc:AlternateContent xmlns:mc="http://schemas.openxmlformats.org/markup-compatibility/2006">
    <mc:Choice Requires="x15">
      <x15ac:absPath xmlns:x15ac="http://schemas.microsoft.com/office/spreadsheetml/2010/11/ac" url="E:\DOCuments\EXCEL\candyman.sk\Articles\85\"/>
    </mc:Choice>
  </mc:AlternateContent>
  <bookViews>
    <workbookView xWindow="0" yWindow="0" windowWidth="20490" windowHeight="7905"/>
  </bookViews>
  <sheets>
    <sheet name="Zaokrúhľovanie" sheetId="5" r:id="rId1"/>
  </sheets>
  <calcPr calcId="152511"/>
</workbook>
</file>

<file path=xl/calcChain.xml><?xml version="1.0" encoding="utf-8"?>
<calcChain xmlns="http://schemas.openxmlformats.org/spreadsheetml/2006/main">
  <c r="J3" i="5" l="1"/>
  <c r="N4" i="5"/>
  <c r="N5" i="5"/>
  <c r="N3" i="5"/>
  <c r="M4" i="5"/>
  <c r="M5" i="5"/>
  <c r="M3" i="5"/>
  <c r="L5" i="5"/>
  <c r="L4" i="5"/>
  <c r="L3" i="5"/>
  <c r="K5" i="5"/>
  <c r="K4" i="5"/>
  <c r="K3" i="5"/>
  <c r="J5" i="5"/>
  <c r="J4" i="5"/>
  <c r="D15" i="5"/>
  <c r="E15" i="5"/>
  <c r="F15" i="5"/>
  <c r="G15" i="5"/>
</calcChain>
</file>

<file path=xl/sharedStrings.xml><?xml version="1.0" encoding="utf-8"?>
<sst xmlns="http://schemas.openxmlformats.org/spreadsheetml/2006/main" count="28" uniqueCount="19">
  <si>
    <t>Tomáš</t>
  </si>
  <si>
    <t>Lesanka</t>
  </si>
  <si>
    <t>Simona</t>
  </si>
  <si>
    <t>Dominik</t>
  </si>
  <si>
    <t>Západné Slovensko</t>
  </si>
  <si>
    <t>Stredné Slovensko</t>
  </si>
  <si>
    <t>Východné Slovensko</t>
  </si>
  <si>
    <t>Antivírus</t>
  </si>
  <si>
    <t>Balík Office 2013</t>
  </si>
  <si>
    <t>Windows 10</t>
  </si>
  <si>
    <t>Obchodník</t>
  </si>
  <si>
    <t>Región</t>
  </si>
  <si>
    <t>Celkový súčet</t>
  </si>
  <si>
    <t>ROUNDUP</t>
  </si>
  <si>
    <t>ROUNDDOWN</t>
  </si>
  <si>
    <t>ROUND</t>
  </si>
  <si>
    <t>EVEN</t>
  </si>
  <si>
    <t>ODD</t>
  </si>
  <si>
    <t>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</si>
</sst>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5.4"/>
      <color rgb="FF363636"/>
      <name val="Segoe UI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-0.499984740745262"/>
        <bgColor theme="7" tint="-0.49998474074526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7" tint="-0.499984740745262"/>
      </patternFill>
    </fill>
  </fills>
  <borders count="7">
    <border>
      <left/>
      <right/>
      <top/>
      <bottom/>
      <diagonal/>
    </border>
    <border>
      <left/>
      <right/>
      <top style="thin">
        <color theme="7" tint="-0.499984740745262"/>
      </top>
      <bottom style="thin">
        <color theme="7"/>
      </bottom>
      <diagonal/>
    </border>
    <border>
      <left/>
      <right/>
      <top style="thin">
        <color theme="7" tint="0.39997558519241921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39997558519241921"/>
      </bottom>
      <diagonal/>
    </border>
    <border>
      <left/>
      <right/>
      <top style="thin">
        <color theme="7" tint="0.7999816888943144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/>
    <xf numFmtId="0" fontId="1" fillId="3" borderId="2" xfId="0" applyFont="1" applyFill="1" applyBorder="1"/>
    <xf numFmtId="0" fontId="0" fillId="4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2" borderId="5" xfId="0" applyFont="1" applyFill="1" applyBorder="1"/>
    <xf numFmtId="164" fontId="2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164" fontId="0" fillId="5" borderId="0" xfId="0" applyNumberFormat="1" applyFill="1"/>
    <xf numFmtId="0" fontId="3" fillId="0" borderId="0" xfId="0" applyFont="1"/>
    <xf numFmtId="165" fontId="0" fillId="0" borderId="0" xfId="0" applyNumberFormat="1"/>
    <xf numFmtId="0" fontId="2" fillId="6" borderId="6" xfId="0" applyFont="1" applyFill="1" applyBorder="1" applyAlignment="1">
      <alignment horizontal="center"/>
    </xf>
    <xf numFmtId="165" fontId="0" fillId="5" borderId="6" xfId="0" applyNumberFormat="1" applyFill="1" applyBorder="1"/>
    <xf numFmtId="0" fontId="0" fillId="5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9</xdr:row>
      <xdr:rowOff>87783</xdr:rowOff>
    </xdr:from>
    <xdr:ext cx="1821656" cy="874920"/>
    <xdr:sp macro="" textlink="">
      <xdr:nvSpPr>
        <xdr:cNvPr id="3" name="TextBox 2"/>
        <xdr:cNvSpPr txBox="1"/>
      </xdr:nvSpPr>
      <xdr:spPr>
        <a:xfrm>
          <a:off x="7248525" y="1802283"/>
          <a:ext cx="1821656" cy="8749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sk-SK" sz="1000">
              <a:solidFill>
                <a:schemeClr val="tx1">
                  <a:lumMod val="50000"/>
                  <a:lumOff val="50000"/>
                </a:schemeClr>
              </a:solidFill>
            </a:rPr>
            <a:t>Staňte sa profi užívateľom zaokrúhľovania v exceli </a:t>
          </a:r>
          <a:r>
            <a:rPr lang="sk-SK" sz="1000"/>
            <a:t>http://www.candyman.sk/excel-navody/zaokruhlovanie-desatinnych-cisel-v-exceli/</a:t>
          </a:r>
          <a:endParaRPr lang="en-US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366713</xdr:colOff>
      <xdr:row>14</xdr:row>
      <xdr:rowOff>94530</xdr:rowOff>
    </xdr:from>
    <xdr:to>
      <xdr:col>9</xdr:col>
      <xdr:colOff>926123</xdr:colOff>
      <xdr:row>19</xdr:row>
      <xdr:rowOff>98178</xdr:rowOff>
    </xdr:to>
    <xdr:pic>
      <xdr:nvPicPr>
        <xdr:cNvPr id="4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7613" y="2761530"/>
          <a:ext cx="1064235" cy="95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4"/>
  <sheetViews>
    <sheetView showGridLines="0" tabSelected="1" topLeftCell="E1" workbookViewId="0">
      <selection activeCell="L14" sqref="L14"/>
    </sheetView>
  </sheetViews>
  <sheetFormatPr defaultRowHeight="15" x14ac:dyDescent="0.25"/>
  <cols>
    <col min="2" max="2" width="19.5703125" bestFit="1" customWidth="1"/>
    <col min="3" max="3" width="10.5703125" bestFit="1" customWidth="1"/>
    <col min="4" max="4" width="14.140625" bestFit="1" customWidth="1"/>
    <col min="5" max="5" width="15.7109375" bestFit="1" customWidth="1"/>
    <col min="6" max="6" width="14.140625" bestFit="1" customWidth="1"/>
    <col min="7" max="7" width="15.5703125" bestFit="1" customWidth="1"/>
    <col min="9" max="9" width="7.5703125" bestFit="1" customWidth="1"/>
    <col min="10" max="14" width="14.42578125" customWidth="1"/>
  </cols>
  <sheetData>
    <row r="2" spans="2:14" x14ac:dyDescent="0.25">
      <c r="B2" s="1" t="s">
        <v>11</v>
      </c>
      <c r="C2" s="8" t="s">
        <v>10</v>
      </c>
      <c r="D2" s="8" t="s">
        <v>7</v>
      </c>
      <c r="E2" s="8" t="s">
        <v>8</v>
      </c>
      <c r="F2" s="8" t="s">
        <v>9</v>
      </c>
      <c r="G2" s="8" t="s">
        <v>12</v>
      </c>
      <c r="I2" s="13" t="s">
        <v>18</v>
      </c>
      <c r="J2" s="13" t="s">
        <v>13</v>
      </c>
      <c r="K2" s="13" t="s">
        <v>14</v>
      </c>
      <c r="L2" s="13" t="s">
        <v>15</v>
      </c>
      <c r="M2" s="13" t="s">
        <v>16</v>
      </c>
      <c r="N2" s="13" t="s">
        <v>17</v>
      </c>
    </row>
    <row r="3" spans="2:14" x14ac:dyDescent="0.25">
      <c r="B3" s="2" t="s">
        <v>5</v>
      </c>
      <c r="C3" s="3" t="s">
        <v>3</v>
      </c>
      <c r="D3" s="10">
        <v>36233.584181791353</v>
      </c>
      <c r="E3" s="10">
        <v>37339.530765825592</v>
      </c>
      <c r="F3" s="10">
        <v>37971.8164379519</v>
      </c>
      <c r="G3" s="10">
        <v>111544.93138556884</v>
      </c>
      <c r="I3" s="14">
        <v>164.17500000000001</v>
      </c>
      <c r="J3" s="14">
        <f>ROUNDUP(I3,0)</f>
        <v>165</v>
      </c>
      <c r="K3" s="14">
        <f>ROUNDDOWN(I3,0)</f>
        <v>164</v>
      </c>
      <c r="L3" s="14">
        <f>ROUND(I3,0)</f>
        <v>164</v>
      </c>
      <c r="M3" s="15">
        <f>EVEN(I3)</f>
        <v>166</v>
      </c>
      <c r="N3" s="15">
        <f>ODD(I3)</f>
        <v>165</v>
      </c>
    </row>
    <row r="4" spans="2:14" x14ac:dyDescent="0.25">
      <c r="B4" s="4"/>
      <c r="C4" s="3" t="s">
        <v>1</v>
      </c>
      <c r="D4" s="10">
        <v>35958.388667552019</v>
      </c>
      <c r="E4" s="10">
        <v>33104.618562785894</v>
      </c>
      <c r="F4" s="10">
        <v>32496.679946879151</v>
      </c>
      <c r="G4" s="10">
        <v>101559.68717721706</v>
      </c>
      <c r="I4" s="14">
        <v>164.17500000000001</v>
      </c>
      <c r="J4" s="14">
        <f>ROUNDUP(I4,2)</f>
        <v>164.17999999999998</v>
      </c>
      <c r="K4" s="14">
        <f>ROUNDDOWN(I4,2)</f>
        <v>164.17</v>
      </c>
      <c r="L4" s="14">
        <f>ROUND(I4,2)</f>
        <v>164.18</v>
      </c>
      <c r="M4" s="15">
        <f t="shared" ref="M4:M5" si="0">EVEN(I4)</f>
        <v>166</v>
      </c>
      <c r="N4" s="15">
        <f t="shared" ref="N4:N5" si="1">ODD(I4)</f>
        <v>165</v>
      </c>
    </row>
    <row r="5" spans="2:14" x14ac:dyDescent="0.25">
      <c r="B5" s="4"/>
      <c r="C5" s="3" t="s">
        <v>2</v>
      </c>
      <c r="D5" s="10">
        <v>32194.186218090603</v>
      </c>
      <c r="E5" s="10">
        <v>34437.066548620336</v>
      </c>
      <c r="F5" s="10">
        <v>36233.584181791353</v>
      </c>
      <c r="G5" s="10">
        <v>102864.83694850228</v>
      </c>
      <c r="I5" s="14">
        <v>164.17500000000001</v>
      </c>
      <c r="J5" s="14">
        <f>ROUNDUP(I5,-2)</f>
        <v>200</v>
      </c>
      <c r="K5" s="14">
        <f>ROUNDDOWN(I5,-2)</f>
        <v>100</v>
      </c>
      <c r="L5" s="14">
        <f>ROUND(I5,-2)</f>
        <v>200</v>
      </c>
      <c r="M5" s="15">
        <f t="shared" si="0"/>
        <v>166</v>
      </c>
      <c r="N5" s="15">
        <f t="shared" si="1"/>
        <v>165</v>
      </c>
    </row>
    <row r="6" spans="2:14" x14ac:dyDescent="0.25">
      <c r="B6" s="5"/>
      <c r="C6" s="3" t="s">
        <v>0</v>
      </c>
      <c r="D6" s="10">
        <v>34763.169544046039</v>
      </c>
      <c r="E6" s="10">
        <v>38709.606020362997</v>
      </c>
      <c r="F6" s="10">
        <v>33894.791205548179</v>
      </c>
      <c r="G6" s="10">
        <v>107367.56676995721</v>
      </c>
      <c r="I6" s="12"/>
      <c r="J6" s="12"/>
    </row>
    <row r="7" spans="2:14" x14ac:dyDescent="0.25">
      <c r="B7" s="2" t="s">
        <v>6</v>
      </c>
      <c r="C7" s="3" t="s">
        <v>3</v>
      </c>
      <c r="D7" s="10">
        <v>36603.216762579315</v>
      </c>
      <c r="E7" s="10">
        <v>30885.347498893316</v>
      </c>
      <c r="F7" s="10">
        <v>36705.031724952045</v>
      </c>
      <c r="G7" s="10">
        <v>104193.59598642468</v>
      </c>
      <c r="I7" s="12"/>
      <c r="J7" s="12"/>
    </row>
    <row r="8" spans="2:14" x14ac:dyDescent="0.25">
      <c r="B8" s="4"/>
      <c r="C8" s="3" t="s">
        <v>1</v>
      </c>
      <c r="D8" s="10">
        <v>33719.197284934336</v>
      </c>
      <c r="E8" s="10">
        <v>36784.712999852447</v>
      </c>
      <c r="F8" s="10">
        <v>33891.840047218531</v>
      </c>
      <c r="G8" s="10">
        <v>104395.75033200532</v>
      </c>
      <c r="I8" s="12"/>
    </row>
    <row r="9" spans="2:14" x14ac:dyDescent="0.25">
      <c r="B9" s="4"/>
      <c r="C9" s="3" t="s">
        <v>2</v>
      </c>
      <c r="D9" s="10">
        <v>31824.553637302644</v>
      </c>
      <c r="E9" s="10">
        <v>36906.448280950273</v>
      </c>
      <c r="F9" s="10">
        <v>36044.710048694113</v>
      </c>
      <c r="G9" s="10">
        <v>104775.71196694703</v>
      </c>
    </row>
    <row r="10" spans="2:14" x14ac:dyDescent="0.25">
      <c r="B10" s="5"/>
      <c r="C10" s="3" t="s">
        <v>0</v>
      </c>
      <c r="D10" s="10">
        <v>36881.363435148298</v>
      </c>
      <c r="E10" s="10">
        <v>35546.702080566625</v>
      </c>
      <c r="F10" s="10">
        <v>36814.224583148891</v>
      </c>
      <c r="G10" s="10">
        <v>109242.29009886381</v>
      </c>
    </row>
    <row r="11" spans="2:14" x14ac:dyDescent="0.25">
      <c r="B11" s="2" t="s">
        <v>4</v>
      </c>
      <c r="C11" s="3" t="s">
        <v>3</v>
      </c>
      <c r="D11" s="10">
        <v>31699.867197875166</v>
      </c>
      <c r="E11" s="10">
        <v>37379.371403275785</v>
      </c>
      <c r="F11" s="10">
        <v>33657.222960011808</v>
      </c>
      <c r="G11" s="10">
        <v>102736.46156116277</v>
      </c>
    </row>
    <row r="12" spans="2:14" x14ac:dyDescent="0.25">
      <c r="B12" s="4"/>
      <c r="C12" s="3" t="s">
        <v>1</v>
      </c>
      <c r="D12" s="10">
        <v>38387.191972849345</v>
      </c>
      <c r="E12" s="10">
        <v>35263.390880920764</v>
      </c>
      <c r="F12" s="10">
        <v>38005.754758742805</v>
      </c>
      <c r="G12" s="10">
        <v>111656.33761251291</v>
      </c>
    </row>
    <row r="13" spans="2:14" x14ac:dyDescent="0.25">
      <c r="B13" s="4"/>
      <c r="C13" s="3" t="s">
        <v>2</v>
      </c>
      <c r="D13" s="10">
        <v>32091.633466135459</v>
      </c>
      <c r="E13" s="10">
        <v>38029.36402537996</v>
      </c>
      <c r="F13" s="10">
        <v>31781.024051940389</v>
      </c>
      <c r="G13" s="10">
        <v>101902.0215434558</v>
      </c>
    </row>
    <row r="14" spans="2:14" x14ac:dyDescent="0.25">
      <c r="B14" s="5"/>
      <c r="C14" s="3" t="s">
        <v>0</v>
      </c>
      <c r="D14" s="10">
        <v>34302.788844621515</v>
      </c>
      <c r="E14" s="10">
        <v>35550.391028478676</v>
      </c>
      <c r="F14" s="10">
        <v>32709.90113619596</v>
      </c>
      <c r="G14" s="10">
        <v>102563.08100929615</v>
      </c>
    </row>
    <row r="15" spans="2:14" x14ac:dyDescent="0.25">
      <c r="B15" s="6" t="s">
        <v>12</v>
      </c>
      <c r="C15" s="6"/>
      <c r="D15" s="7">
        <f>SUM(D3:D14)</f>
        <v>414659.14121292613</v>
      </c>
      <c r="E15" s="7">
        <f>SUM(E3:E14)</f>
        <v>429936.55009591259</v>
      </c>
      <c r="F15" s="7">
        <f>SUM(F3:F14)</f>
        <v>420206.58108307514</v>
      </c>
      <c r="G15" s="7">
        <f>SUM(G3:G14)</f>
        <v>1264802.2723919139</v>
      </c>
    </row>
    <row r="20" spans="7:7" x14ac:dyDescent="0.25">
      <c r="G20" s="9"/>
    </row>
    <row r="74" spans="4:4" ht="25.5" x14ac:dyDescent="0.5">
      <c r="D74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Zaokrúhľovanie</vt:lpstr>
    </vt:vector>
  </TitlesOfParts>
  <Company>Codan Forsikring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Zaokrúhľovanie desatinných čísel v exceli | Excel príručka</dc:title>
  <dc:creator>Candyman.sk</dc:creator>
  <cp:keywords>Zaokrúhľovanie desatinných čísel v exceli | Candyman.sk</cp:keywords>
  <cp:lastModifiedBy>Maťo</cp:lastModifiedBy>
  <dcterms:created xsi:type="dcterms:W3CDTF">2009-08-16T20:27:21Z</dcterms:created>
  <dcterms:modified xsi:type="dcterms:W3CDTF">2016-02-08T20:54:35Z</dcterms:modified>
  <cp:category>Excel príručka</cp:category>
</cp:coreProperties>
</file>